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2" sheetId="2" r:id="rId1"/>
    <sheet name="Лист3" sheetId="3" r:id="rId2"/>
  </sheets>
  <definedNames>
    <definedName name="_GoBack" localSheetId="0">Лист2!#REF!</definedName>
  </definedNames>
  <calcPr calcId="125725"/>
</workbook>
</file>

<file path=xl/calcChain.xml><?xml version="1.0" encoding="utf-8"?>
<calcChain xmlns="http://schemas.openxmlformats.org/spreadsheetml/2006/main">
  <c r="F24" i="2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</calcChain>
</file>

<file path=xl/sharedStrings.xml><?xml version="1.0" encoding="utf-8"?>
<sst xmlns="http://schemas.openxmlformats.org/spreadsheetml/2006/main" count="78" uniqueCount="62">
  <si>
    <t>№</t>
  </si>
  <si>
    <t>Ед.изм.</t>
  </si>
  <si>
    <t>Кол-во</t>
  </si>
  <si>
    <t>Цена</t>
  </si>
  <si>
    <t>шт</t>
  </si>
  <si>
    <t>фл</t>
  </si>
  <si>
    <t>уп</t>
  </si>
  <si>
    <t>набор</t>
  </si>
  <si>
    <t xml:space="preserve">Наименование </t>
  </si>
  <si>
    <t>Сумма</t>
  </si>
  <si>
    <t>ТОО "PharmOrit"</t>
  </si>
  <si>
    <t>Нейтральный силиконовый электрод с лентой для фиксации, многоразовый, для взрослых, размеры 30X17 CM</t>
  </si>
  <si>
    <t xml:space="preserve">Зонд ИНТУБАЦИОННЫЙ для дренирования тонкого кишечника трансназальный (зонд Шалькова)                      </t>
  </si>
  <si>
    <t>Зонд ИНТУБАЦИОННЫЙ для дренирования толстого кишечника (трансректальный)</t>
  </si>
  <si>
    <t>Игла Троакар</t>
  </si>
  <si>
    <t>Маска квадралайт анестезиологическая 5 размер</t>
  </si>
  <si>
    <t>820</t>
  </si>
  <si>
    <t xml:space="preserve">Манжета НиАД для монитора, многоразовая </t>
  </si>
  <si>
    <t>Эозин Y 1% водный раствор, 1000 мл</t>
  </si>
  <si>
    <t>Азур-Эозин по Романовскому,  с буфером,1000/50 мл, набор</t>
  </si>
  <si>
    <t>Игла для биопсии 15G-30мм 15-модификация  Игла для аспирации костного мозга</t>
  </si>
  <si>
    <t>Раствор солевой ирригационный BSS стерильный 500,0 мл</t>
  </si>
  <si>
    <t>Вискот - офтальмологический вискоэластичный раствор, стерильный, однократного применения, в шприце объёмом 0,5мл с канюлей</t>
  </si>
  <si>
    <t>Картридж  с из Системы имплантации интраокулярных линз упак (10 шт)</t>
  </si>
  <si>
    <t>Картридж  D из Системы имплантации интраокулярных линз упак (10 шт)</t>
  </si>
  <si>
    <t>Трубка насоса с 3-я иглами для подключения XD2020</t>
  </si>
  <si>
    <t>Фентанил</t>
  </si>
  <si>
    <t>амп</t>
  </si>
  <si>
    <t>Тримеперидин</t>
  </si>
  <si>
    <t>Натрия оксибат</t>
  </si>
  <si>
    <t>Трубка пациента 320 см, с 2-мя обратными клапанами XD2040</t>
  </si>
  <si>
    <t xml:space="preserve">Коронарный баллон </t>
  </si>
  <si>
    <t>шт.</t>
  </si>
  <si>
    <t>Коронарный стент</t>
  </si>
  <si>
    <t>Шприцы однораз.стер. 5,0</t>
  </si>
  <si>
    <t>Шприцы однораз.стер. 20,0</t>
  </si>
  <si>
    <t xml:space="preserve">15 час. 05 мин.
08.02.2024 г.
</t>
  </si>
  <si>
    <t xml:space="preserve"> ТОО "Miras Trend"</t>
  </si>
  <si>
    <t>ТОО "Noda-Med"</t>
  </si>
  <si>
    <t xml:space="preserve">15 час. 07 мин.
08.02.2024 г.
</t>
  </si>
  <si>
    <t xml:space="preserve">15 час. 06 мин.
08.02.2024 г.
</t>
  </si>
  <si>
    <t>ТОО "SM global.KZ"</t>
  </si>
  <si>
    <t xml:space="preserve">17 час. 28 мин.
08.02.2024 г.
</t>
  </si>
  <si>
    <t xml:space="preserve">08 час. 00 мин.
09.02.2024 г.
</t>
  </si>
  <si>
    <t>ТОО "Альянс-АА"</t>
  </si>
  <si>
    <t xml:space="preserve">08 час. 01 мин.
09.02.2024 г.
</t>
  </si>
  <si>
    <t>ПК"Витанова"</t>
  </si>
  <si>
    <t xml:space="preserve">08 час. 02 мин.
09.02.2024 г.
</t>
  </si>
  <si>
    <t>ТОО "Dana Estrella"</t>
  </si>
  <si>
    <t xml:space="preserve">10 час. 57 мин.
09.02.2024 г.
</t>
  </si>
  <si>
    <t>ТОО "KazMedKapital"</t>
  </si>
  <si>
    <t xml:space="preserve">14 час. 08 мин.
09.02.2024 г.
</t>
  </si>
  <si>
    <t xml:space="preserve">14 час. 35 мин.
09.02.2024 г.
</t>
  </si>
  <si>
    <t>ТОО "КФК Медсервис плюс"</t>
  </si>
  <si>
    <t xml:space="preserve">16 час. 55 мин.
09.02.2024 г.
</t>
  </si>
  <si>
    <t>ИП "Prime Medical"</t>
  </si>
  <si>
    <t xml:space="preserve">16 час. 56 мин.
09.02.2024 г.
</t>
  </si>
  <si>
    <t>581</t>
  </si>
  <si>
    <t>ТОО "Сагиндыкова и Компания"</t>
  </si>
  <si>
    <t>ТОО "МФК Биола"</t>
  </si>
  <si>
    <t xml:space="preserve">16 час. 59 мин.
09.02.2024 г.
</t>
  </si>
  <si>
    <t>ТОО "Астана Медикал Продукт"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</si>
</sst>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0" fillId="2" borderId="0" xfId="0" applyFill="1"/>
    <xf numFmtId="49" fontId="4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4" fontId="0" fillId="2" borderId="0" xfId="0" applyNumberFormat="1" applyFill="1" applyAlignment="1">
      <alignment horizontal="left" vertical="center"/>
    </xf>
    <xf numFmtId="4" fontId="0" fillId="2" borderId="0" xfId="0" applyNumberFormat="1" applyFill="1" applyAlignment="1">
      <alignment horizontal="center" vertical="center"/>
    </xf>
    <xf numFmtId="0" fontId="0" fillId="2" borderId="0" xfId="0" applyFill="1" applyBorder="1"/>
    <xf numFmtId="4" fontId="4" fillId="2" borderId="1" xfId="0" applyNumberFormat="1" applyFont="1" applyFill="1" applyBorder="1" applyAlignment="1">
      <alignment horizontal="center" vertical="center"/>
    </xf>
    <xf numFmtId="4" fontId="4" fillId="2" borderId="1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4" fontId="0" fillId="2" borderId="0" xfId="0" applyNumberFormat="1" applyFill="1" applyBorder="1" applyAlignment="1">
      <alignment horizontal="center" vertical="center"/>
    </xf>
    <xf numFmtId="4" fontId="0" fillId="2" borderId="0" xfId="0" applyNumberForma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shrinkToFit="1"/>
    </xf>
    <xf numFmtId="4" fontId="3" fillId="2" borderId="1" xfId="0" applyNumberFormat="1" applyFont="1" applyFill="1" applyBorder="1" applyAlignment="1">
      <alignment horizontal="center" vertical="center"/>
    </xf>
    <xf numFmtId="4" fontId="0" fillId="2" borderId="1" xfId="0" applyNumberFormat="1" applyFill="1" applyBorder="1"/>
    <xf numFmtId="4" fontId="7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/>
    <xf numFmtId="1" fontId="4" fillId="2" borderId="1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/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3"/>
  <sheetViews>
    <sheetView tabSelected="1" zoomScale="90" zoomScaleNormal="90" workbookViewId="0">
      <pane ySplit="1" topLeftCell="A2" activePane="bottomLeft" state="frozen"/>
      <selection activeCell="A2" sqref="A2"/>
      <selection pane="bottomLeft" activeCell="J10" sqref="I8:J10"/>
    </sheetView>
  </sheetViews>
  <sheetFormatPr defaultRowHeight="14.4"/>
  <cols>
    <col min="1" max="1" width="4.109375" style="21" customWidth="1"/>
    <col min="2" max="2" width="46.6640625" style="1" customWidth="1"/>
    <col min="3" max="3" width="7.88671875" style="3" customWidth="1"/>
    <col min="4" max="4" width="8.88671875" style="5"/>
    <col min="5" max="6" width="12.6640625" style="4" customWidth="1"/>
    <col min="7" max="7" width="10.88671875" style="2" customWidth="1"/>
    <col min="8" max="10" width="8.88671875" style="1" customWidth="1"/>
    <col min="11" max="16384" width="8.88671875" style="1"/>
  </cols>
  <sheetData>
    <row r="1" spans="1:19" ht="57">
      <c r="A1" s="25" t="s">
        <v>0</v>
      </c>
      <c r="B1" s="24" t="s">
        <v>8</v>
      </c>
      <c r="C1" s="24" t="s">
        <v>1</v>
      </c>
      <c r="D1" s="24" t="s">
        <v>2</v>
      </c>
      <c r="E1" s="24" t="s">
        <v>3</v>
      </c>
      <c r="F1" s="24" t="s">
        <v>9</v>
      </c>
      <c r="G1" s="17" t="s">
        <v>10</v>
      </c>
      <c r="H1" s="17" t="s">
        <v>37</v>
      </c>
      <c r="I1" s="17" t="s">
        <v>38</v>
      </c>
      <c r="J1" s="17" t="s">
        <v>41</v>
      </c>
      <c r="K1" s="17" t="s">
        <v>59</v>
      </c>
      <c r="L1" s="17" t="s">
        <v>44</v>
      </c>
      <c r="M1" s="17" t="s">
        <v>46</v>
      </c>
      <c r="N1" s="17" t="s">
        <v>48</v>
      </c>
      <c r="O1" s="17" t="s">
        <v>50</v>
      </c>
      <c r="P1" s="17" t="s">
        <v>58</v>
      </c>
      <c r="Q1" s="17" t="s">
        <v>53</v>
      </c>
      <c r="R1" s="17" t="s">
        <v>55</v>
      </c>
      <c r="S1" s="17" t="s">
        <v>61</v>
      </c>
    </row>
    <row r="2" spans="1:19" ht="47.4" customHeight="1">
      <c r="A2" s="25"/>
      <c r="B2" s="24"/>
      <c r="C2" s="24"/>
      <c r="D2" s="24"/>
      <c r="E2" s="24"/>
      <c r="F2" s="24"/>
      <c r="G2" s="17" t="s">
        <v>36</v>
      </c>
      <c r="H2" s="17" t="s">
        <v>40</v>
      </c>
      <c r="I2" s="17" t="s">
        <v>39</v>
      </c>
      <c r="J2" s="17" t="s">
        <v>42</v>
      </c>
      <c r="K2" s="17" t="s">
        <v>43</v>
      </c>
      <c r="L2" s="17" t="s">
        <v>45</v>
      </c>
      <c r="M2" s="17" t="s">
        <v>47</v>
      </c>
      <c r="N2" s="17" t="s">
        <v>49</v>
      </c>
      <c r="O2" s="17" t="s">
        <v>51</v>
      </c>
      <c r="P2" s="17" t="s">
        <v>52</v>
      </c>
      <c r="Q2" s="17" t="s">
        <v>54</v>
      </c>
      <c r="R2" s="17" t="s">
        <v>56</v>
      </c>
      <c r="S2" s="17" t="s">
        <v>60</v>
      </c>
    </row>
    <row r="3" spans="1:19">
      <c r="A3" s="22">
        <v>1</v>
      </c>
      <c r="B3" s="18" t="s">
        <v>26</v>
      </c>
      <c r="C3" s="18" t="s">
        <v>27</v>
      </c>
      <c r="D3" s="14">
        <v>10000</v>
      </c>
      <c r="E3" s="8">
        <v>349.54</v>
      </c>
      <c r="F3" s="15">
        <f t="shared" ref="F3:F24" si="0">E3*D3</f>
        <v>3495400</v>
      </c>
      <c r="G3" s="7"/>
      <c r="H3" s="7"/>
      <c r="I3" s="7"/>
      <c r="J3" s="7"/>
      <c r="K3" s="7"/>
      <c r="L3" s="7"/>
      <c r="M3" s="7"/>
      <c r="N3" s="7"/>
      <c r="O3" s="7"/>
      <c r="P3" s="7">
        <v>345</v>
      </c>
      <c r="Q3" s="7">
        <v>95.65</v>
      </c>
      <c r="R3" s="7"/>
      <c r="S3" s="16"/>
    </row>
    <row r="4" spans="1:19">
      <c r="A4" s="22">
        <v>2</v>
      </c>
      <c r="B4" s="18" t="s">
        <v>28</v>
      </c>
      <c r="C4" s="18" t="s">
        <v>27</v>
      </c>
      <c r="D4" s="18">
        <v>5000</v>
      </c>
      <c r="E4" s="15">
        <v>226.85</v>
      </c>
      <c r="F4" s="15">
        <f t="shared" si="0"/>
        <v>1134250</v>
      </c>
      <c r="G4" s="7"/>
      <c r="H4" s="7"/>
      <c r="I4" s="7"/>
      <c r="J4" s="7"/>
      <c r="K4" s="7"/>
      <c r="L4" s="7"/>
      <c r="M4" s="7"/>
      <c r="N4" s="7"/>
      <c r="O4" s="7"/>
      <c r="P4" s="7">
        <v>225</v>
      </c>
      <c r="Q4" s="7">
        <v>119.75</v>
      </c>
      <c r="R4" s="7"/>
      <c r="S4" s="16"/>
    </row>
    <row r="5" spans="1:19">
      <c r="A5" s="22">
        <v>3</v>
      </c>
      <c r="B5" s="18" t="s">
        <v>29</v>
      </c>
      <c r="C5" s="20" t="s">
        <v>27</v>
      </c>
      <c r="D5" s="18">
        <v>2000</v>
      </c>
      <c r="E5" s="15">
        <v>357.86</v>
      </c>
      <c r="F5" s="15">
        <f t="shared" si="0"/>
        <v>715720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16"/>
    </row>
    <row r="6" spans="1:19">
      <c r="A6" s="22">
        <v>4</v>
      </c>
      <c r="B6" s="19" t="s">
        <v>25</v>
      </c>
      <c r="C6" s="7" t="s">
        <v>4</v>
      </c>
      <c r="D6" s="18">
        <v>100</v>
      </c>
      <c r="E6" s="15">
        <v>23650</v>
      </c>
      <c r="F6" s="15">
        <f t="shared" si="0"/>
        <v>2365000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15">
        <v>23650</v>
      </c>
      <c r="S6" s="16"/>
    </row>
    <row r="7" spans="1:19">
      <c r="A7" s="22">
        <v>5</v>
      </c>
      <c r="B7" s="19" t="s">
        <v>30</v>
      </c>
      <c r="C7" s="7" t="s">
        <v>4</v>
      </c>
      <c r="D7" s="18">
        <v>100</v>
      </c>
      <c r="E7" s="15">
        <v>3640</v>
      </c>
      <c r="F7" s="15">
        <f t="shared" si="0"/>
        <v>364000</v>
      </c>
      <c r="G7" s="7"/>
      <c r="H7" s="7"/>
      <c r="I7" s="7"/>
      <c r="J7" s="7"/>
      <c r="K7" s="7"/>
      <c r="L7" s="7"/>
      <c r="M7" s="7"/>
      <c r="N7" s="7"/>
      <c r="O7" s="7">
        <v>2800</v>
      </c>
      <c r="P7" s="7"/>
      <c r="Q7" s="7"/>
      <c r="R7" s="15">
        <v>3640</v>
      </c>
      <c r="S7" s="16"/>
    </row>
    <row r="8" spans="1:19" ht="20.399999999999999">
      <c r="A8" s="22">
        <v>6</v>
      </c>
      <c r="B8" s="20" t="s">
        <v>22</v>
      </c>
      <c r="C8" s="7" t="s">
        <v>4</v>
      </c>
      <c r="D8" s="18">
        <v>40</v>
      </c>
      <c r="E8" s="15">
        <v>38000</v>
      </c>
      <c r="F8" s="15">
        <f t="shared" si="0"/>
        <v>1520000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15">
        <v>38000</v>
      </c>
    </row>
    <row r="9" spans="1:19" ht="20.399999999999999">
      <c r="A9" s="22">
        <v>7</v>
      </c>
      <c r="B9" s="20" t="s">
        <v>23</v>
      </c>
      <c r="C9" s="7" t="s">
        <v>6</v>
      </c>
      <c r="D9" s="18">
        <v>10</v>
      </c>
      <c r="E9" s="15">
        <v>41000</v>
      </c>
      <c r="F9" s="15">
        <f t="shared" si="0"/>
        <v>410000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15">
        <v>41000</v>
      </c>
    </row>
    <row r="10" spans="1:19" ht="20.399999999999999">
      <c r="A10" s="22">
        <v>8</v>
      </c>
      <c r="B10" s="20" t="s">
        <v>24</v>
      </c>
      <c r="C10" s="7" t="s">
        <v>6</v>
      </c>
      <c r="D10" s="18">
        <v>3</v>
      </c>
      <c r="E10" s="15">
        <v>41000</v>
      </c>
      <c r="F10" s="15">
        <f t="shared" si="0"/>
        <v>123000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15">
        <v>41000</v>
      </c>
    </row>
    <row r="11" spans="1:19" ht="17.399999999999999" customHeight="1">
      <c r="A11" s="22">
        <v>9</v>
      </c>
      <c r="B11" s="20" t="s">
        <v>21</v>
      </c>
      <c r="C11" s="7" t="s">
        <v>4</v>
      </c>
      <c r="D11" s="18">
        <v>100</v>
      </c>
      <c r="E11" s="15">
        <v>8500</v>
      </c>
      <c r="F11" s="15">
        <f t="shared" si="0"/>
        <v>850000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15">
        <v>8500</v>
      </c>
    </row>
    <row r="12" spans="1:19">
      <c r="A12" s="22">
        <v>10</v>
      </c>
      <c r="B12" s="20" t="s">
        <v>18</v>
      </c>
      <c r="C12" s="20" t="s">
        <v>5</v>
      </c>
      <c r="D12" s="18">
        <v>10</v>
      </c>
      <c r="E12" s="15">
        <v>3500</v>
      </c>
      <c r="F12" s="15">
        <f t="shared" si="0"/>
        <v>35000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16"/>
    </row>
    <row r="13" spans="1:19">
      <c r="A13" s="22">
        <v>11</v>
      </c>
      <c r="B13" s="18" t="s">
        <v>19</v>
      </c>
      <c r="C13" s="18" t="s">
        <v>7</v>
      </c>
      <c r="D13" s="18">
        <v>5</v>
      </c>
      <c r="E13" s="15">
        <v>6500</v>
      </c>
      <c r="F13" s="15">
        <f t="shared" si="0"/>
        <v>32500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16"/>
    </row>
    <row r="14" spans="1:19" ht="20.399999999999999">
      <c r="A14" s="22">
        <v>12</v>
      </c>
      <c r="B14" s="18" t="s">
        <v>20</v>
      </c>
      <c r="C14" s="18" t="s">
        <v>4</v>
      </c>
      <c r="D14" s="18">
        <v>50</v>
      </c>
      <c r="E14" s="15">
        <v>10000</v>
      </c>
      <c r="F14" s="15">
        <f t="shared" si="0"/>
        <v>500000</v>
      </c>
      <c r="G14" s="7"/>
      <c r="H14" s="7"/>
      <c r="I14" s="7">
        <v>7500</v>
      </c>
      <c r="J14" s="7"/>
      <c r="K14" s="7"/>
      <c r="L14" s="7"/>
      <c r="M14" s="7">
        <v>10000</v>
      </c>
      <c r="N14" s="7"/>
      <c r="O14" s="7"/>
      <c r="P14" s="7"/>
      <c r="Q14" s="7"/>
      <c r="R14" s="7"/>
      <c r="S14" s="16"/>
    </row>
    <row r="15" spans="1:19" ht="13.8" customHeight="1">
      <c r="A15" s="22">
        <v>13</v>
      </c>
      <c r="B15" s="19" t="s">
        <v>17</v>
      </c>
      <c r="C15" s="7" t="s">
        <v>4</v>
      </c>
      <c r="D15" s="18">
        <v>60</v>
      </c>
      <c r="E15" s="15">
        <v>21000</v>
      </c>
      <c r="F15" s="15">
        <f t="shared" si="0"/>
        <v>1260000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16"/>
    </row>
    <row r="16" spans="1:19">
      <c r="A16" s="22">
        <v>14</v>
      </c>
      <c r="B16" s="18" t="s">
        <v>15</v>
      </c>
      <c r="C16" s="7" t="s">
        <v>4</v>
      </c>
      <c r="D16" s="18">
        <v>200</v>
      </c>
      <c r="E16" s="15" t="s">
        <v>16</v>
      </c>
      <c r="F16" s="15">
        <f t="shared" si="0"/>
        <v>164000</v>
      </c>
      <c r="G16" s="7" t="s">
        <v>57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16"/>
    </row>
    <row r="17" spans="1:19" ht="20.399999999999999">
      <c r="A17" s="22">
        <v>15</v>
      </c>
      <c r="B17" s="18" t="s">
        <v>12</v>
      </c>
      <c r="C17" s="7" t="s">
        <v>4</v>
      </c>
      <c r="D17" s="18">
        <v>10</v>
      </c>
      <c r="E17" s="15">
        <v>83832</v>
      </c>
      <c r="F17" s="15">
        <f t="shared" si="0"/>
        <v>838320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6"/>
    </row>
    <row r="18" spans="1:19" ht="20.399999999999999">
      <c r="A18" s="22">
        <v>16</v>
      </c>
      <c r="B18" s="18" t="s">
        <v>13</v>
      </c>
      <c r="C18" s="20" t="s">
        <v>4</v>
      </c>
      <c r="D18" s="18">
        <v>10</v>
      </c>
      <c r="E18" s="15">
        <v>83832</v>
      </c>
      <c r="F18" s="15">
        <f t="shared" si="0"/>
        <v>838320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16"/>
    </row>
    <row r="19" spans="1:19" ht="24.6" customHeight="1">
      <c r="A19" s="22">
        <v>17</v>
      </c>
      <c r="B19" s="20" t="s">
        <v>11</v>
      </c>
      <c r="C19" s="7" t="s">
        <v>4</v>
      </c>
      <c r="D19" s="18">
        <v>3</v>
      </c>
      <c r="E19" s="15">
        <v>236000</v>
      </c>
      <c r="F19" s="15">
        <f t="shared" si="0"/>
        <v>708000</v>
      </c>
      <c r="G19" s="7"/>
      <c r="H19" s="7">
        <v>236000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16"/>
    </row>
    <row r="20" spans="1:19">
      <c r="A20" s="22">
        <v>18</v>
      </c>
      <c r="B20" s="20" t="s">
        <v>31</v>
      </c>
      <c r="C20" s="7" t="s">
        <v>32</v>
      </c>
      <c r="D20" s="18">
        <v>3</v>
      </c>
      <c r="E20" s="15">
        <v>48000</v>
      </c>
      <c r="F20" s="15">
        <f t="shared" ref="F20:F21" si="1">D20*E20</f>
        <v>144000</v>
      </c>
      <c r="G20" s="7"/>
      <c r="H20" s="20"/>
      <c r="I20" s="7"/>
      <c r="J20" s="7"/>
      <c r="K20" s="7"/>
      <c r="L20" s="7"/>
      <c r="M20" s="7"/>
      <c r="N20" s="7">
        <v>48000</v>
      </c>
      <c r="O20" s="7"/>
      <c r="P20" s="7"/>
      <c r="Q20" s="7"/>
      <c r="R20" s="7"/>
      <c r="S20" s="16"/>
    </row>
    <row r="21" spans="1:19">
      <c r="A21" s="22">
        <v>19</v>
      </c>
      <c r="B21" s="20" t="s">
        <v>33</v>
      </c>
      <c r="C21" s="7" t="s">
        <v>32</v>
      </c>
      <c r="D21" s="18">
        <v>3</v>
      </c>
      <c r="E21" s="15">
        <v>230000</v>
      </c>
      <c r="F21" s="15">
        <f t="shared" si="1"/>
        <v>690000</v>
      </c>
      <c r="G21" s="7"/>
      <c r="H21" s="7"/>
      <c r="I21" s="7"/>
      <c r="J21" s="7"/>
      <c r="K21" s="7"/>
      <c r="L21" s="7"/>
      <c r="M21" s="7"/>
      <c r="N21" s="7">
        <v>230000</v>
      </c>
      <c r="O21" s="7"/>
      <c r="P21" s="7"/>
      <c r="Q21" s="7"/>
      <c r="R21" s="7"/>
      <c r="S21" s="16"/>
    </row>
    <row r="22" spans="1:19" ht="16.2" customHeight="1">
      <c r="A22" s="22">
        <v>20</v>
      </c>
      <c r="B22" s="20" t="s">
        <v>34</v>
      </c>
      <c r="C22" s="7" t="s">
        <v>4</v>
      </c>
      <c r="D22" s="18">
        <v>240000</v>
      </c>
      <c r="E22" s="15">
        <v>15.64</v>
      </c>
      <c r="F22" s="15">
        <f t="shared" ref="F22:F23" si="2">E22*D22</f>
        <v>3753600</v>
      </c>
      <c r="G22" s="7"/>
      <c r="H22" s="7"/>
      <c r="I22" s="7"/>
      <c r="J22" s="7"/>
      <c r="K22" s="7">
        <v>11</v>
      </c>
      <c r="L22" s="7">
        <v>15.5</v>
      </c>
      <c r="M22" s="7"/>
      <c r="N22" s="7"/>
      <c r="O22" s="7"/>
      <c r="P22" s="7"/>
      <c r="Q22" s="7">
        <v>13.8</v>
      </c>
      <c r="R22" s="7"/>
      <c r="S22" s="16"/>
    </row>
    <row r="23" spans="1:19">
      <c r="A23" s="22">
        <v>21</v>
      </c>
      <c r="B23" s="20" t="s">
        <v>35</v>
      </c>
      <c r="C23" s="7" t="s">
        <v>4</v>
      </c>
      <c r="D23" s="18">
        <v>40000</v>
      </c>
      <c r="E23" s="15">
        <v>31.47</v>
      </c>
      <c r="F23" s="15">
        <f t="shared" si="2"/>
        <v>1258800</v>
      </c>
      <c r="G23" s="7"/>
      <c r="H23" s="7"/>
      <c r="I23" s="7"/>
      <c r="J23" s="7"/>
      <c r="K23" s="7">
        <v>28.8</v>
      </c>
      <c r="L23" s="7"/>
      <c r="M23" s="7"/>
      <c r="N23" s="7"/>
      <c r="O23" s="7"/>
      <c r="P23" s="7"/>
      <c r="Q23" s="7">
        <v>30.1</v>
      </c>
      <c r="R23" s="7"/>
      <c r="S23" s="16"/>
    </row>
    <row r="24" spans="1:19">
      <c r="A24" s="22">
        <v>22</v>
      </c>
      <c r="B24" s="18" t="s">
        <v>14</v>
      </c>
      <c r="C24" s="7" t="s">
        <v>4</v>
      </c>
      <c r="D24" s="18">
        <v>50</v>
      </c>
      <c r="E24" s="15">
        <v>5500</v>
      </c>
      <c r="F24" s="15">
        <f t="shared" si="0"/>
        <v>275000</v>
      </c>
      <c r="G24" s="7"/>
      <c r="H24" s="7"/>
      <c r="I24" s="7"/>
      <c r="J24" s="7">
        <v>4262</v>
      </c>
      <c r="K24" s="7"/>
      <c r="L24" s="7"/>
      <c r="M24" s="7"/>
      <c r="N24" s="7"/>
      <c r="O24" s="7"/>
      <c r="P24" s="7"/>
      <c r="Q24" s="7"/>
      <c r="R24" s="7"/>
      <c r="S24" s="16"/>
    </row>
    <row r="25" spans="1:19" s="6" customFormat="1">
      <c r="A25" s="23"/>
      <c r="C25" s="9"/>
      <c r="D25" s="10"/>
      <c r="E25" s="11"/>
      <c r="F25" s="11"/>
      <c r="G25" s="12"/>
    </row>
    <row r="26" spans="1:19" s="6" customFormat="1">
      <c r="A26" s="23"/>
      <c r="C26" s="9"/>
      <c r="D26" s="10"/>
      <c r="E26" s="11"/>
      <c r="F26" s="11"/>
      <c r="G26" s="12"/>
    </row>
    <row r="27" spans="1:19" s="6" customFormat="1">
      <c r="A27" s="23"/>
      <c r="C27" s="9"/>
      <c r="D27" s="10"/>
      <c r="E27" s="11"/>
      <c r="F27" s="11"/>
      <c r="G27" s="12"/>
    </row>
    <row r="28" spans="1:19" s="6" customFormat="1">
      <c r="A28" s="23"/>
      <c r="C28" s="9"/>
      <c r="D28" s="10"/>
      <c r="E28" s="11"/>
      <c r="F28" s="11"/>
      <c r="G28" s="12"/>
    </row>
    <row r="29" spans="1:19" s="6" customFormat="1">
      <c r="A29" s="23"/>
      <c r="C29" s="9"/>
      <c r="D29" s="10"/>
      <c r="E29" s="11"/>
      <c r="F29" s="11"/>
      <c r="G29" s="12"/>
    </row>
    <row r="30" spans="1:19" s="6" customFormat="1">
      <c r="A30" s="23"/>
      <c r="C30" s="9"/>
      <c r="D30" s="10"/>
      <c r="E30" s="11"/>
      <c r="F30" s="11"/>
      <c r="G30" s="12"/>
    </row>
    <row r="31" spans="1:19" s="6" customFormat="1">
      <c r="A31" s="23"/>
      <c r="C31" s="9"/>
      <c r="D31" s="10"/>
      <c r="E31" s="11"/>
      <c r="F31" s="11"/>
      <c r="G31" s="12"/>
    </row>
    <row r="32" spans="1:19" s="6" customFormat="1">
      <c r="A32" s="23"/>
      <c r="C32" s="9"/>
      <c r="D32" s="10"/>
      <c r="E32" s="11"/>
      <c r="F32" s="11"/>
      <c r="G32" s="12"/>
    </row>
    <row r="33" spans="1:7" s="6" customFormat="1">
      <c r="A33" s="23"/>
      <c r="C33" s="9"/>
      <c r="D33" s="10"/>
      <c r="E33" s="11"/>
      <c r="F33" s="11"/>
      <c r="G33" s="12"/>
    </row>
    <row r="34" spans="1:7" s="6" customFormat="1">
      <c r="A34" s="23"/>
      <c r="C34" s="9"/>
      <c r="D34" s="10"/>
      <c r="E34" s="11"/>
      <c r="F34" s="11"/>
      <c r="G34" s="12"/>
    </row>
    <row r="35" spans="1:7" s="6" customFormat="1">
      <c r="A35" s="23"/>
      <c r="C35" s="9"/>
      <c r="D35" s="10"/>
      <c r="E35" s="11"/>
      <c r="F35" s="11"/>
      <c r="G35" s="12"/>
    </row>
    <row r="36" spans="1:7" s="6" customFormat="1">
      <c r="A36" s="23"/>
      <c r="C36" s="9"/>
      <c r="D36" s="10"/>
      <c r="E36" s="11"/>
      <c r="F36" s="11"/>
      <c r="G36" s="12"/>
    </row>
    <row r="37" spans="1:7" s="6" customFormat="1">
      <c r="A37" s="23"/>
      <c r="C37" s="9"/>
      <c r="D37" s="10"/>
      <c r="E37" s="11"/>
      <c r="F37" s="11"/>
      <c r="G37" s="12"/>
    </row>
    <row r="38" spans="1:7" s="6" customFormat="1">
      <c r="A38" s="23"/>
      <c r="C38" s="9"/>
      <c r="D38" s="10"/>
      <c r="E38" s="11"/>
      <c r="F38" s="11"/>
      <c r="G38" s="12"/>
    </row>
    <row r="39" spans="1:7" s="6" customFormat="1">
      <c r="A39" s="23"/>
      <c r="C39" s="9"/>
      <c r="D39" s="10"/>
      <c r="E39" s="11"/>
      <c r="F39" s="11"/>
      <c r="G39" s="12"/>
    </row>
    <row r="40" spans="1:7" s="6" customFormat="1">
      <c r="A40" s="23"/>
      <c r="C40" s="9"/>
      <c r="D40" s="10"/>
      <c r="E40" s="11"/>
      <c r="F40" s="11"/>
      <c r="G40" s="12"/>
    </row>
    <row r="41" spans="1:7" s="6" customFormat="1">
      <c r="A41" s="23"/>
      <c r="C41" s="9"/>
      <c r="D41" s="10"/>
      <c r="E41" s="11"/>
      <c r="F41" s="11"/>
      <c r="G41" s="12"/>
    </row>
    <row r="42" spans="1:7" s="6" customFormat="1">
      <c r="A42" s="23"/>
      <c r="C42" s="9"/>
      <c r="D42" s="10"/>
      <c r="E42" s="11"/>
      <c r="F42" s="11"/>
      <c r="G42" s="12"/>
    </row>
    <row r="43" spans="1:7">
      <c r="G43" s="13"/>
    </row>
  </sheetData>
  <mergeCells count="6"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2024-02-16T05:07:24Z</dcterms:modified>
</cp:coreProperties>
</file>